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Film\Film_Comm\Signature Survey\"/>
    </mc:Choice>
  </mc:AlternateContent>
  <bookViews>
    <workbookView xWindow="0" yWindow="0" windowWidth="23355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4" i="1"/>
  <c r="E35" i="1"/>
  <c r="E33" i="1"/>
  <c r="H29" i="1" l="1"/>
  <c r="G29" i="1"/>
  <c r="F29" i="1"/>
  <c r="D29" i="1"/>
  <c r="E29" i="1"/>
  <c r="C29" i="1"/>
</calcChain>
</file>

<file path=xl/sharedStrings.xml><?xml version="1.0" encoding="utf-8"?>
<sst xmlns="http://schemas.openxmlformats.org/spreadsheetml/2006/main" count="64" uniqueCount="55">
  <si>
    <t>Address</t>
  </si>
  <si>
    <t># Units</t>
  </si>
  <si>
    <t>Consent</t>
  </si>
  <si>
    <t>Object</t>
  </si>
  <si>
    <t>Vacant</t>
  </si>
  <si>
    <t>Refused to Respond</t>
  </si>
  <si>
    <t>Out of Town</t>
  </si>
  <si>
    <t xml:space="preserve">No Response </t>
  </si>
  <si>
    <t>Divisadero Street</t>
  </si>
  <si>
    <t>Broadway Street</t>
  </si>
  <si>
    <t>Jackson Street</t>
  </si>
  <si>
    <t>2425/2427</t>
  </si>
  <si>
    <t>Pacific Avenue</t>
  </si>
  <si>
    <t>Smith</t>
  </si>
  <si>
    <t>Brown</t>
  </si>
  <si>
    <t>Notes / Name</t>
  </si>
  <si>
    <t>Murphy</t>
  </si>
  <si>
    <t>Davis</t>
  </si>
  <si>
    <t>(Store)</t>
  </si>
  <si>
    <t>Johnson</t>
  </si>
  <si>
    <t>Williams</t>
  </si>
  <si>
    <t>Harris</t>
  </si>
  <si>
    <t>Anderson</t>
  </si>
  <si>
    <t>White</t>
  </si>
  <si>
    <t>Moore</t>
  </si>
  <si>
    <t>Evans</t>
  </si>
  <si>
    <t>Clifford</t>
  </si>
  <si>
    <t xml:space="preserve">Miller </t>
  </si>
  <si>
    <t>TOTAL:</t>
  </si>
  <si>
    <t xml:space="preserve"> - - - - - - - - - - - - - - - -</t>
  </si>
  <si>
    <t>Jones - bldg. manager</t>
  </si>
  <si>
    <t>(out of town per neighbor)</t>
  </si>
  <si>
    <t>Green</t>
  </si>
  <si>
    <t>RESULTS</t>
  </si>
  <si>
    <t>DATE OF SURVEY</t>
  </si>
  <si>
    <t>1st Pass:</t>
  </si>
  <si>
    <t>2nd Pass:</t>
  </si>
  <si>
    <t>tried 6:00pm July 23 &amp; 25</t>
  </si>
  <si>
    <t>tried 6:20pm July 23 &amp; 25</t>
  </si>
  <si>
    <t>SURVEY CONTACTS</t>
  </si>
  <si>
    <t>Jane Doe</t>
  </si>
  <si>
    <t>415-555-5555</t>
  </si>
  <si>
    <t xml:space="preserve"> (same)</t>
  </si>
  <si>
    <t>Production Assistant</t>
  </si>
  <si>
    <t>Total in neighborhood</t>
  </si>
  <si>
    <t>APPROVAL RATE</t>
  </si>
  <si>
    <t>3rd Pass:</t>
  </si>
  <si>
    <t xml:space="preserve">2nd Pass: </t>
  </si>
  <si>
    <t>OUTREACH RATE</t>
  </si>
  <si>
    <r>
      <t>Total outreach</t>
    </r>
    <r>
      <rPr>
        <sz val="7"/>
        <rFont val="Calibri"/>
        <family val="2"/>
        <scheme val="minor"/>
      </rPr>
      <t xml:space="preserve"> </t>
    </r>
    <r>
      <rPr>
        <sz val="6.5"/>
        <rFont val="Calibri"/>
        <family val="2"/>
        <scheme val="minor"/>
      </rPr>
      <t>(total in neighborhood minus No Response)</t>
    </r>
  </si>
  <si>
    <t>Total Outreach %:</t>
  </si>
  <si>
    <t>Total Consenting Participants</t>
  </si>
  <si>
    <t>Total Objecting Participants</t>
  </si>
  <si>
    <t>Total Consenting Response %:</t>
  </si>
  <si>
    <t>Total Consenting/Objecting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</si>
</sst>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sz val="7"/>
      <name val="Calibri"/>
      <family val="2"/>
      <scheme val="minor"/>
    </font>
    <font>
      <sz val="6.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BA9E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6" borderId="0" xfId="0" applyFont="1" applyFill="1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8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7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9" borderId="0" xfId="0" applyFont="1" applyFill="1"/>
    <xf numFmtId="0" fontId="3" fillId="0" borderId="0" xfId="0" applyFont="1"/>
    <xf numFmtId="0" fontId="1" fillId="6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1" fillId="0" borderId="0" xfId="0" applyFont="1" applyBorder="1"/>
    <xf numFmtId="0" fontId="1" fillId="0" borderId="5" xfId="0" applyFont="1" applyBorder="1"/>
    <xf numFmtId="0" fontId="3" fillId="0" borderId="7" xfId="0" applyFont="1" applyBorder="1"/>
    <xf numFmtId="0" fontId="4" fillId="6" borderId="2" xfId="0" applyFont="1" applyFill="1" applyBorder="1"/>
    <xf numFmtId="0" fontId="1" fillId="6" borderId="4" xfId="0" applyFont="1" applyFill="1" applyBorder="1"/>
    <xf numFmtId="164" fontId="1" fillId="0" borderId="4" xfId="0" applyNumberFormat="1" applyFont="1" applyBorder="1"/>
    <xf numFmtId="164" fontId="1" fillId="0" borderId="9" xfId="0" applyNumberFormat="1" applyFont="1" applyBorder="1"/>
    <xf numFmtId="164" fontId="1" fillId="0" borderId="6" xfId="0" applyNumberFormat="1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6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0" fontId="1" fillId="0" borderId="5" xfId="0" applyFont="1" applyFill="1" applyBorder="1"/>
    <xf numFmtId="0" fontId="3" fillId="0" borderId="5" xfId="0" applyFont="1" applyFill="1" applyBorder="1"/>
    <xf numFmtId="9" fontId="1" fillId="0" borderId="6" xfId="0" applyNumberFormat="1" applyFont="1" applyBorder="1"/>
    <xf numFmtId="0" fontId="1" fillId="0" borderId="8" xfId="0" applyFont="1" applyFill="1" applyBorder="1"/>
    <xf numFmtId="9" fontId="1" fillId="0" borderId="9" xfId="0" applyNumberFormat="1" applyFont="1" applyBorder="1"/>
    <xf numFmtId="0" fontId="3" fillId="0" borderId="0" xfId="0" applyFont="1" applyFill="1" applyBorder="1"/>
    <xf numFmtId="9" fontId="1" fillId="0" borderId="0" xfId="0" applyNumberFormat="1" applyFont="1" applyBorder="1"/>
    <xf numFmtId="0" fontId="1" fillId="0" borderId="7" xfId="0" applyFont="1" applyFill="1" applyBorder="1"/>
    <xf numFmtId="9" fontId="1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zoomScaleNormal="100" zoomScalePageLayoutView="130" workbookViewId="0">
      <selection activeCell="K24" sqref="K24"/>
    </sheetView>
  </sheetViews>
  <sheetFormatPr defaultColWidth="9.140625" defaultRowHeight="15" x14ac:dyDescent="0.25"/>
  <cols>
    <col min="1" max="1" width="9.85546875" style="2" customWidth="1"/>
    <col min="2" max="2" width="6.42578125" style="2" customWidth="1"/>
    <col min="3" max="7" width="8.28515625" style="2" customWidth="1"/>
    <col min="8" max="8" width="8.85546875" style="2" customWidth="1"/>
    <col min="9" max="9" width="24.7109375" style="2" customWidth="1"/>
    <col min="10" max="16384" width="9.140625" style="2"/>
  </cols>
  <sheetData>
    <row r="2" spans="1:9" ht="36.75" x14ac:dyDescent="0.25">
      <c r="A2" s="3" t="s">
        <v>0</v>
      </c>
      <c r="B2" s="3" t="s">
        <v>1</v>
      </c>
      <c r="C2" s="4" t="s">
        <v>2</v>
      </c>
      <c r="D2" s="5" t="s">
        <v>3</v>
      </c>
      <c r="E2" s="6" t="s">
        <v>5</v>
      </c>
      <c r="F2" s="7" t="s">
        <v>4</v>
      </c>
      <c r="G2" s="8" t="s">
        <v>6</v>
      </c>
      <c r="H2" s="9" t="s">
        <v>7</v>
      </c>
      <c r="I2" s="10" t="s">
        <v>15</v>
      </c>
    </row>
    <row r="3" spans="1:9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4">
        <v>2701</v>
      </c>
      <c r="B4" s="14"/>
      <c r="C4" s="14">
        <v>1</v>
      </c>
      <c r="D4" s="14"/>
      <c r="E4" s="14"/>
      <c r="F4" s="14"/>
      <c r="G4" s="14"/>
      <c r="H4" s="14"/>
      <c r="I4" s="14" t="s">
        <v>13</v>
      </c>
    </row>
    <row r="5" spans="1:9" x14ac:dyDescent="0.25">
      <c r="A5" s="13" t="s">
        <v>8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4">
        <v>2560</v>
      </c>
      <c r="B6" s="15"/>
      <c r="C6" s="15"/>
      <c r="D6" s="15">
        <v>1</v>
      </c>
      <c r="E6" s="15"/>
      <c r="F6" s="15"/>
      <c r="G6" s="15"/>
      <c r="H6" s="15"/>
      <c r="I6" s="14" t="s">
        <v>14</v>
      </c>
    </row>
    <row r="7" spans="1:9" x14ac:dyDescent="0.25">
      <c r="A7" s="14">
        <v>2555</v>
      </c>
      <c r="B7" s="15"/>
      <c r="C7" s="15"/>
      <c r="D7" s="15"/>
      <c r="E7" s="15"/>
      <c r="F7" s="15"/>
      <c r="G7" s="15"/>
      <c r="H7" s="15">
        <v>1</v>
      </c>
      <c r="I7" s="14" t="s">
        <v>37</v>
      </c>
    </row>
    <row r="8" spans="1:9" x14ac:dyDescent="0.25">
      <c r="A8" s="14">
        <v>2550</v>
      </c>
      <c r="B8" s="15"/>
      <c r="C8" s="15">
        <v>1</v>
      </c>
      <c r="D8" s="15"/>
      <c r="E8" s="15"/>
      <c r="F8" s="15"/>
      <c r="G8" s="15"/>
      <c r="H8" s="15"/>
      <c r="I8" s="14" t="s">
        <v>16</v>
      </c>
    </row>
    <row r="9" spans="1:9" x14ac:dyDescent="0.25">
      <c r="A9" s="14">
        <v>2545</v>
      </c>
      <c r="B9" s="15"/>
      <c r="C9" s="15">
        <v>1</v>
      </c>
      <c r="D9" s="15"/>
      <c r="E9" s="15"/>
      <c r="F9" s="15"/>
      <c r="G9" s="15"/>
      <c r="H9" s="15"/>
      <c r="I9" s="14" t="s">
        <v>17</v>
      </c>
    </row>
    <row r="10" spans="1:9" x14ac:dyDescent="0.25">
      <c r="A10" s="14">
        <v>2520</v>
      </c>
      <c r="B10" s="15"/>
      <c r="C10" s="15"/>
      <c r="D10" s="15"/>
      <c r="E10" s="15"/>
      <c r="F10" s="15">
        <v>1</v>
      </c>
      <c r="G10" s="15"/>
      <c r="H10" s="15"/>
      <c r="I10" s="14" t="s">
        <v>19</v>
      </c>
    </row>
    <row r="11" spans="1:9" x14ac:dyDescent="0.25">
      <c r="A11" s="14">
        <v>2505</v>
      </c>
      <c r="B11" s="15"/>
      <c r="C11" s="15">
        <v>1</v>
      </c>
      <c r="D11" s="15"/>
      <c r="E11" s="15"/>
      <c r="F11" s="15"/>
      <c r="G11" s="15"/>
      <c r="H11" s="15"/>
      <c r="I11" s="14" t="s">
        <v>20</v>
      </c>
    </row>
    <row r="12" spans="1:9" x14ac:dyDescent="0.25">
      <c r="A12" s="14">
        <v>2500</v>
      </c>
      <c r="B12" s="15"/>
      <c r="C12" s="15">
        <v>1</v>
      </c>
      <c r="D12" s="15"/>
      <c r="E12" s="15"/>
      <c r="F12" s="15"/>
      <c r="G12" s="15"/>
      <c r="H12" s="15"/>
      <c r="I12" s="14" t="s">
        <v>21</v>
      </c>
    </row>
    <row r="13" spans="1:9" x14ac:dyDescent="0.25">
      <c r="A13" s="14">
        <v>2490</v>
      </c>
      <c r="B13" s="15">
        <v>4</v>
      </c>
      <c r="C13" s="15">
        <v>1</v>
      </c>
      <c r="D13" s="15"/>
      <c r="E13" s="15"/>
      <c r="F13" s="15"/>
      <c r="G13" s="15"/>
      <c r="H13" s="15"/>
      <c r="I13" s="14" t="s">
        <v>30</v>
      </c>
    </row>
    <row r="14" spans="1:9" x14ac:dyDescent="0.25">
      <c r="A14" s="14">
        <v>2435</v>
      </c>
      <c r="B14" s="15"/>
      <c r="C14" s="15"/>
      <c r="D14" s="15">
        <v>1</v>
      </c>
      <c r="E14" s="15"/>
      <c r="F14" s="15"/>
      <c r="G14" s="15"/>
      <c r="H14" s="15"/>
      <c r="I14" s="14" t="s">
        <v>27</v>
      </c>
    </row>
    <row r="15" spans="1:9" x14ac:dyDescent="0.25">
      <c r="A15" s="14" t="s">
        <v>11</v>
      </c>
      <c r="B15" s="15"/>
      <c r="C15" s="15"/>
      <c r="D15" s="15"/>
      <c r="E15" s="15"/>
      <c r="F15" s="15"/>
      <c r="G15" s="15"/>
      <c r="H15" s="15">
        <v>2</v>
      </c>
      <c r="I15" s="14" t="s">
        <v>38</v>
      </c>
    </row>
    <row r="16" spans="1:9" x14ac:dyDescent="0.25">
      <c r="A16" s="14">
        <v>2420</v>
      </c>
      <c r="B16" s="15"/>
      <c r="C16" s="15"/>
      <c r="D16" s="15"/>
      <c r="E16" s="15">
        <v>1</v>
      </c>
      <c r="F16" s="15"/>
      <c r="G16" s="15"/>
      <c r="H16" s="15"/>
      <c r="I16" s="14" t="s">
        <v>29</v>
      </c>
    </row>
    <row r="17" spans="1:9" x14ac:dyDescent="0.25">
      <c r="A17" s="14">
        <v>2415</v>
      </c>
      <c r="B17" s="15"/>
      <c r="C17" s="15"/>
      <c r="D17" s="15"/>
      <c r="E17" s="15"/>
      <c r="F17" s="15"/>
      <c r="G17" s="15">
        <v>1</v>
      </c>
      <c r="H17" s="15"/>
      <c r="I17" s="14" t="s">
        <v>31</v>
      </c>
    </row>
    <row r="18" spans="1:9" x14ac:dyDescent="0.25">
      <c r="A18" s="14">
        <v>2400</v>
      </c>
      <c r="B18" s="15"/>
      <c r="C18" s="15">
        <v>1</v>
      </c>
      <c r="D18" s="15"/>
      <c r="E18" s="15"/>
      <c r="F18" s="15"/>
      <c r="G18" s="15"/>
      <c r="H18" s="15"/>
      <c r="I18" s="14" t="s">
        <v>24</v>
      </c>
    </row>
    <row r="19" spans="1:9" x14ac:dyDescent="0.25">
      <c r="A19" s="13" t="s">
        <v>10</v>
      </c>
      <c r="B19" s="16"/>
      <c r="C19" s="16"/>
      <c r="D19" s="16"/>
      <c r="E19" s="16"/>
      <c r="F19" s="16"/>
      <c r="G19" s="16"/>
      <c r="H19" s="16"/>
      <c r="I19" s="13"/>
    </row>
    <row r="20" spans="1:9" x14ac:dyDescent="0.25">
      <c r="A20" s="14">
        <v>2808</v>
      </c>
      <c r="B20" s="15"/>
      <c r="C20" s="15">
        <v>1</v>
      </c>
      <c r="D20" s="15"/>
      <c r="E20" s="15"/>
      <c r="F20" s="15"/>
      <c r="G20" s="15"/>
      <c r="H20" s="15"/>
      <c r="I20" s="14" t="s">
        <v>22</v>
      </c>
    </row>
    <row r="21" spans="1:9" x14ac:dyDescent="0.25">
      <c r="A21" s="14">
        <v>2800</v>
      </c>
      <c r="B21" s="15"/>
      <c r="C21" s="15">
        <v>1</v>
      </c>
      <c r="D21" s="15"/>
      <c r="E21" s="15"/>
      <c r="F21" s="15"/>
      <c r="G21" s="15"/>
      <c r="H21" s="15"/>
      <c r="I21" s="14" t="s">
        <v>23</v>
      </c>
    </row>
    <row r="22" spans="1:9" x14ac:dyDescent="0.25">
      <c r="A22" s="14">
        <v>2772</v>
      </c>
      <c r="B22" s="15"/>
      <c r="C22" s="15">
        <v>1</v>
      </c>
      <c r="D22" s="15"/>
      <c r="E22" s="15"/>
      <c r="F22" s="15"/>
      <c r="G22" s="15"/>
      <c r="H22" s="15"/>
      <c r="I22" s="14" t="s">
        <v>25</v>
      </c>
    </row>
    <row r="23" spans="1:9" x14ac:dyDescent="0.25">
      <c r="A23" s="13" t="s">
        <v>12</v>
      </c>
      <c r="B23" s="16"/>
      <c r="C23" s="16"/>
      <c r="D23" s="16"/>
      <c r="E23" s="16"/>
      <c r="F23" s="16"/>
      <c r="G23" s="16"/>
      <c r="H23" s="16"/>
      <c r="I23" s="13"/>
    </row>
    <row r="24" spans="1:9" x14ac:dyDescent="0.25">
      <c r="A24" s="14">
        <v>2815</v>
      </c>
      <c r="B24" s="14"/>
      <c r="C24" s="15">
        <v>1</v>
      </c>
      <c r="D24" s="15"/>
      <c r="E24" s="15"/>
      <c r="F24" s="15"/>
      <c r="G24" s="15"/>
      <c r="H24" s="15"/>
      <c r="I24" s="14" t="s">
        <v>26</v>
      </c>
    </row>
    <row r="25" spans="1:9" x14ac:dyDescent="0.25">
      <c r="A25" s="14">
        <v>2801</v>
      </c>
      <c r="B25" s="14"/>
      <c r="C25" s="15">
        <v>1</v>
      </c>
      <c r="D25" s="15"/>
      <c r="E25" s="15"/>
      <c r="F25" s="15"/>
      <c r="G25" s="15"/>
      <c r="H25" s="15"/>
      <c r="I25" s="14" t="s">
        <v>18</v>
      </c>
    </row>
    <row r="26" spans="1:9" x14ac:dyDescent="0.25">
      <c r="A26" s="14">
        <v>2800</v>
      </c>
      <c r="B26" s="14"/>
      <c r="C26" s="15">
        <v>1</v>
      </c>
      <c r="D26" s="15"/>
      <c r="E26" s="15"/>
      <c r="F26" s="15"/>
      <c r="G26" s="15"/>
      <c r="H26" s="15"/>
      <c r="I26" s="14" t="s">
        <v>32</v>
      </c>
    </row>
    <row r="27" spans="1:9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36.75" x14ac:dyDescent="0.25">
      <c r="A28" s="1"/>
      <c r="B28" s="1"/>
      <c r="C28" s="4" t="s">
        <v>2</v>
      </c>
      <c r="D28" s="5" t="s">
        <v>3</v>
      </c>
      <c r="E28" s="6" t="s">
        <v>5</v>
      </c>
      <c r="F28" s="7" t="s">
        <v>4</v>
      </c>
      <c r="G28" s="8" t="s">
        <v>6</v>
      </c>
      <c r="H28" s="9" t="s">
        <v>7</v>
      </c>
      <c r="I28" s="1"/>
    </row>
    <row r="29" spans="1:9" x14ac:dyDescent="0.25">
      <c r="B29" s="12" t="s">
        <v>28</v>
      </c>
      <c r="C29" s="15">
        <f t="shared" ref="C29:H29" si="0">SUM(C4:C28)</f>
        <v>13</v>
      </c>
      <c r="D29" s="15">
        <f t="shared" si="0"/>
        <v>2</v>
      </c>
      <c r="E29" s="15">
        <f t="shared" si="0"/>
        <v>1</v>
      </c>
      <c r="F29" s="15">
        <f t="shared" si="0"/>
        <v>1</v>
      </c>
      <c r="G29" s="15">
        <f t="shared" si="0"/>
        <v>1</v>
      </c>
      <c r="H29" s="15">
        <f t="shared" si="0"/>
        <v>3</v>
      </c>
    </row>
    <row r="30" spans="1:9" ht="15.75" thickBot="1" x14ac:dyDescent="0.3"/>
    <row r="31" spans="1:9" x14ac:dyDescent="0.25">
      <c r="A31" s="32" t="s">
        <v>33</v>
      </c>
      <c r="B31" s="33"/>
      <c r="C31" s="33"/>
      <c r="D31" s="33"/>
      <c r="E31" s="34"/>
    </row>
    <row r="32" spans="1:9" ht="15.75" thickBot="1" x14ac:dyDescent="0.3">
      <c r="A32" s="18" t="s">
        <v>48</v>
      </c>
      <c r="B32" s="19"/>
      <c r="C32" s="19"/>
      <c r="D32" s="19"/>
      <c r="E32" s="27"/>
    </row>
    <row r="33" spans="1:9" ht="15.75" thickBot="1" x14ac:dyDescent="0.3">
      <c r="A33" s="20" t="s">
        <v>44</v>
      </c>
      <c r="B33" s="19"/>
      <c r="C33" s="29"/>
      <c r="D33" s="29"/>
      <c r="E33" s="27">
        <f>C29+D29+E29+F29+G29+H29</f>
        <v>21</v>
      </c>
      <c r="H33" s="22" t="s">
        <v>34</v>
      </c>
      <c r="I33" s="23"/>
    </row>
    <row r="34" spans="1:9" x14ac:dyDescent="0.25">
      <c r="A34" s="35" t="s">
        <v>49</v>
      </c>
      <c r="B34" s="29"/>
      <c r="C34" s="29"/>
      <c r="D34" s="30"/>
      <c r="E34" s="27">
        <f>C29+D29+E29+F29+G29</f>
        <v>18</v>
      </c>
      <c r="H34" s="17" t="s">
        <v>35</v>
      </c>
      <c r="I34" s="24">
        <v>42574.75</v>
      </c>
    </row>
    <row r="35" spans="1:9" x14ac:dyDescent="0.25">
      <c r="A35" s="36"/>
      <c r="B35" s="29" t="s">
        <v>50</v>
      </c>
      <c r="C35" s="29"/>
      <c r="D35" s="30"/>
      <c r="E35" s="37">
        <f>E34/E33</f>
        <v>0.8571428571428571</v>
      </c>
      <c r="H35" s="18" t="s">
        <v>36</v>
      </c>
      <c r="I35" s="26">
        <v>42576.75</v>
      </c>
    </row>
    <row r="36" spans="1:9" ht="15.75" thickBot="1" x14ac:dyDescent="0.3">
      <c r="A36" s="20"/>
      <c r="B36" s="19"/>
      <c r="C36" s="19"/>
      <c r="D36" s="30"/>
      <c r="E36" s="27"/>
      <c r="H36" s="21" t="s">
        <v>46</v>
      </c>
      <c r="I36" s="25">
        <v>42580.75</v>
      </c>
    </row>
    <row r="37" spans="1:9" ht="15.75" thickBot="1" x14ac:dyDescent="0.3">
      <c r="A37" s="36" t="s">
        <v>45</v>
      </c>
      <c r="B37" s="29"/>
      <c r="C37" s="29"/>
      <c r="D37" s="30"/>
      <c r="E37" s="27"/>
    </row>
    <row r="38" spans="1:9" x14ac:dyDescent="0.25">
      <c r="A38" s="35" t="s">
        <v>54</v>
      </c>
      <c r="B38" s="29"/>
      <c r="C38" s="29"/>
      <c r="D38" s="30"/>
      <c r="E38" s="27">
        <f>C29+D29</f>
        <v>15</v>
      </c>
      <c r="H38" s="22" t="s">
        <v>39</v>
      </c>
      <c r="I38" s="23"/>
    </row>
    <row r="39" spans="1:9" x14ac:dyDescent="0.25">
      <c r="A39" s="35" t="s">
        <v>51</v>
      </c>
      <c r="B39" s="29"/>
      <c r="C39" s="29"/>
      <c r="D39" s="30"/>
      <c r="E39" s="27">
        <f>C29</f>
        <v>13</v>
      </c>
      <c r="H39" s="18" t="s">
        <v>35</v>
      </c>
      <c r="I39" s="26" t="s">
        <v>40</v>
      </c>
    </row>
    <row r="40" spans="1:9" x14ac:dyDescent="0.25">
      <c r="A40" s="35" t="s">
        <v>52</v>
      </c>
      <c r="B40" s="29"/>
      <c r="C40" s="29"/>
      <c r="D40" s="31"/>
      <c r="E40" s="27">
        <f>D29</f>
        <v>2</v>
      </c>
      <c r="H40" s="18"/>
      <c r="I40" s="26" t="s">
        <v>43</v>
      </c>
    </row>
    <row r="41" spans="1:9" ht="15.75" thickBot="1" x14ac:dyDescent="0.3">
      <c r="A41" s="42"/>
      <c r="B41" s="38" t="s">
        <v>53</v>
      </c>
      <c r="C41" s="38"/>
      <c r="D41" s="43"/>
      <c r="E41" s="39">
        <f>E39/E38</f>
        <v>0.8666666666666667</v>
      </c>
      <c r="H41" s="18"/>
      <c r="I41" s="27" t="s">
        <v>41</v>
      </c>
    </row>
    <row r="42" spans="1:9" x14ac:dyDescent="0.25">
      <c r="A42" s="40"/>
      <c r="B42" s="29"/>
      <c r="C42" s="29"/>
      <c r="D42" s="29"/>
      <c r="E42" s="41"/>
      <c r="H42" s="18" t="s">
        <v>47</v>
      </c>
      <c r="I42" s="27" t="s">
        <v>42</v>
      </c>
    </row>
    <row r="43" spans="1:9" ht="15.75" thickBot="1" x14ac:dyDescent="0.3">
      <c r="H43" s="21" t="s">
        <v>46</v>
      </c>
      <c r="I43" s="28" t="s">
        <v>42</v>
      </c>
    </row>
  </sheetData>
  <pageMargins left="0.7" right="0.7" top="0.75" bottom="0.75" header="0.3" footer="0.3"/>
  <pageSetup orientation="portrait" horizontalDpi="1200" verticalDpi="1200" r:id="rId1"/>
  <headerFooter>
    <oddHeader xml:space="preserve">&amp;C&amp;"-,Bold"&amp;8ABC PRODUCTIONS – Signature Survey
Divisadero Street (between Broadway and Jackson Streets)
Date and Times: August 1, 2016 from 10:00pm to 7:00am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 Robbins</dc:creator>
  <cp:lastModifiedBy>May Liang</cp:lastModifiedBy>
  <cp:lastPrinted>2016-07-29T18:54:24Z</cp:lastPrinted>
  <dcterms:created xsi:type="dcterms:W3CDTF">2016-07-29T17:33:18Z</dcterms:created>
  <dcterms:modified xsi:type="dcterms:W3CDTF">2018-08-06T19:31:00Z</dcterms:modified>
</cp:coreProperties>
</file>